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5\1 výzva\"/>
    </mc:Choice>
  </mc:AlternateContent>
  <xr:revisionPtr revIDLastSave="0" documentId="13_ncr:1_{21834FE4-0833-4200-8420-AB0AB2096D38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T7" i="1" l="1"/>
  <c r="S8" i="1"/>
  <c r="T8" i="1"/>
  <c r="P8" i="1"/>
  <c r="P7" i="1"/>
  <c r="Q11" i="1" l="1"/>
  <c r="S7" i="1"/>
  <c r="R11" i="1" s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<sst xmlns="http://schemas.openxmlformats.org/spreadsheetml/2006/main" count="45" uniqueCount="43">
  <si>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</si>
  <si>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</si>
  <si>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</si>
  <si>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</si>
  <si>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</si>
  <si>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</si>
  <si>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</si>
  <si>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</si>
  <si>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</si>
  <si>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</si>
  <si>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</si>
  <si>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</si>
  <si>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</si>
  <si>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</si>
  <si>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</si>
  <si>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</si>
  <si>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</si>
  <si>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</si>
  <si>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</si>
  <si>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</si>
  <si>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</si>
  <si>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</si>
  <si>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</si>
  <si>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</si>
  <si>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</si>
  <si>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</si>
  <si>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</si>
  <si>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</si>
  <si>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</si>
  <si>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</si>
  <si>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</si>
  <si>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</si>
  <si>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</si>
  <si>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</si>
  <si>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025 - 2022 </t>
  </si>
  <si>
    <t>Externí SSD disk</t>
  </si>
  <si>
    <t>22-26896S_PEDAL</t>
  </si>
  <si>
    <t>Hana Zavitkovská,
Tel.: 37763 6341, 6361</t>
  </si>
  <si>
    <t>Notebook klasické konstrukce.
Min. 8jádrový procesor s výkonem min. 21 000 bodů v Passmark (www.cpubenchmark.net/ k 1.3.2022).
Display min. FullHD (1920x1080), min. 17", IPS, matný.
Dedikovaná grafická karta, minimálně 6GB, GDDR6.
RAM DDR4 16GB, frekvence min. 3200 MHz.
SSD disk s kapacitou min. 1TB, M.2 PCIe/NVMe slot.
Podsvícená klávesnice s českou lokalizací, numerická klávesnice.
Bluetooth v min. 5.1.
GLAN přípojka.
Wi-Fi standardy: a/b/g/n/ac/ax.
Rozhraní HDMI, min. 3x USB 3 Type-A, min. 1x USB Type-C.
Reproduktory, HD kamera.
Baterie s kapacitou min. 50 Wh.
Hmotnost do 3 kg.
Operační systém W10 - OS Windows požadujeme z důvodu kompatibility s interními aplikacemi ZČU (Stag, Magion,...).
Včetně kompatibilní brašny. 
Záruka min. 2 roky.</t>
  </si>
  <si>
    <t>Notebook min. 17" včetně brašny</t>
  </si>
  <si>
    <t>Externí přenosný disk typu SSD, kapacita 1 TB, rozhraní USB 3.2 – typ C, rychlost čtení min. 1000 MB/s.</t>
  </si>
  <si>
    <t>NE</t>
  </si>
  <si>
    <t>Chodské nám. 1,
301 00 Plzeň,
Fakulta pedagogická - Katedra pedagogiky,
1. patro - místnost CH 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</si>
</sst>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9" fillId="3" borderId="17" xfId="0" applyNumberFormat="1" applyFont="1" applyFill="1" applyBorder="1" applyAlignment="1">
      <alignment horizontal="center" vertical="center" wrapText="1"/>
    </xf>
    <xf numFmtId="0" fontId="9" fillId="3" borderId="12" xfId="0" applyNumberFormat="1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62" zoomScaleNormal="62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9.42578125" style="5" customWidth="1"/>
    <col min="12" max="12" width="28.42578125" style="5" customWidth="1"/>
    <col min="13" max="13" width="26.7109375" style="5" customWidth="1"/>
    <col min="14" max="14" width="44" style="4" customWidth="1"/>
    <col min="15" max="15" width="26.5703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.42578125" style="6" customWidth="1"/>
    <col min="23" max="16384" width="9.140625" style="5"/>
  </cols>
  <sheetData>
    <row r="1" spans="1:22" ht="40.9" customHeight="1" x14ac:dyDescent="0.25">
      <c r="B1" s="71" t="s">
        <v>34</v>
      </c>
      <c r="C1" s="72"/>
      <c r="D1" s="7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3" t="s">
        <v>2</v>
      </c>
      <c r="H5" s="7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33</v>
      </c>
      <c r="P6" s="41" t="s">
        <v>21</v>
      </c>
      <c r="Q6" s="39" t="s">
        <v>5</v>
      </c>
      <c r="R6" s="43" t="s">
        <v>6</v>
      </c>
      <c r="S6" s="67" t="s">
        <v>7</v>
      </c>
      <c r="T6" s="67" t="s">
        <v>8</v>
      </c>
      <c r="U6" s="41" t="s">
        <v>22</v>
      </c>
      <c r="V6" s="41" t="s">
        <v>23</v>
      </c>
    </row>
    <row r="7" spans="1:22" ht="283.5" customHeight="1" thickTop="1" x14ac:dyDescent="0.25">
      <c r="A7" s="20"/>
      <c r="B7" s="48">
        <v>1</v>
      </c>
      <c r="C7" s="49" t="s">
        <v>39</v>
      </c>
      <c r="D7" s="50">
        <v>2</v>
      </c>
      <c r="E7" s="51" t="s">
        <v>25</v>
      </c>
      <c r="F7" s="65" t="s">
        <v>38</v>
      </c>
      <c r="G7" s="98"/>
      <c r="H7" s="100"/>
      <c r="I7" s="75" t="s">
        <v>32</v>
      </c>
      <c r="J7" s="77" t="s">
        <v>30</v>
      </c>
      <c r="K7" s="79" t="s">
        <v>36</v>
      </c>
      <c r="L7" s="87"/>
      <c r="M7" s="81" t="s">
        <v>37</v>
      </c>
      <c r="N7" s="84" t="s">
        <v>42</v>
      </c>
      <c r="O7" s="85">
        <v>21</v>
      </c>
      <c r="P7" s="52">
        <f>D7*Q7</f>
        <v>58000</v>
      </c>
      <c r="Q7" s="53">
        <v>29000</v>
      </c>
      <c r="R7" s="101"/>
      <c r="S7" s="54">
        <f>D7*R7</f>
        <v>0</v>
      </c>
      <c r="T7" s="55" t="str">
        <f t="shared" ref="T7" si="0">IF(ISNUMBER(R7), IF(R7&gt;Q7,"NEVYHOVUJE","VYHOVUJE")," ")</f>
        <v xml:space="preserve"> </v>
      </c>
      <c r="U7" s="69"/>
      <c r="V7" s="51" t="s">
        <v>11</v>
      </c>
    </row>
    <row r="8" spans="1:22" ht="63" customHeight="1" thickBot="1" x14ac:dyDescent="0.3">
      <c r="A8" s="20"/>
      <c r="B8" s="56">
        <v>2</v>
      </c>
      <c r="C8" s="57" t="s">
        <v>35</v>
      </c>
      <c r="D8" s="58">
        <v>2</v>
      </c>
      <c r="E8" s="59" t="s">
        <v>25</v>
      </c>
      <c r="F8" s="66" t="s">
        <v>40</v>
      </c>
      <c r="G8" s="99"/>
      <c r="H8" s="60" t="s">
        <v>41</v>
      </c>
      <c r="I8" s="76"/>
      <c r="J8" s="78"/>
      <c r="K8" s="80"/>
      <c r="L8" s="88"/>
      <c r="M8" s="83"/>
      <c r="N8" s="82"/>
      <c r="O8" s="86"/>
      <c r="P8" s="61">
        <f>D8*Q8</f>
        <v>4800</v>
      </c>
      <c r="Q8" s="62">
        <v>2400</v>
      </c>
      <c r="R8" s="102"/>
      <c r="S8" s="63">
        <f>D8*R8</f>
        <v>0</v>
      </c>
      <c r="T8" s="64" t="str">
        <f t="shared" ref="T8" si="1">IF(ISNUMBER(R8), IF(R8&gt;Q8,"NEVYHOVUJE","VYHOVUJE")," ")</f>
        <v xml:space="preserve"> </v>
      </c>
      <c r="U8" s="70"/>
      <c r="V8" s="59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6" t="s">
        <v>29</v>
      </c>
      <c r="C10" s="96"/>
      <c r="D10" s="96"/>
      <c r="E10" s="96"/>
      <c r="F10" s="96"/>
      <c r="G10" s="96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3" t="s">
        <v>10</v>
      </c>
      <c r="S10" s="94"/>
      <c r="T10" s="95"/>
      <c r="U10" s="24"/>
      <c r="V10" s="25"/>
    </row>
    <row r="11" spans="1:22" ht="50.45" customHeight="1" thickTop="1" thickBot="1" x14ac:dyDescent="0.3">
      <c r="B11" s="97" t="s">
        <v>27</v>
      </c>
      <c r="C11" s="97"/>
      <c r="D11" s="97"/>
      <c r="E11" s="97"/>
      <c r="F11" s="97"/>
      <c r="G11" s="97"/>
      <c r="H11" s="97"/>
      <c r="I11" s="26"/>
      <c r="L11" s="9"/>
      <c r="M11" s="9"/>
      <c r="N11" s="9"/>
      <c r="O11" s="27"/>
      <c r="P11" s="27"/>
      <c r="Q11" s="28">
        <f>SUM(P7:P8)</f>
        <v>62800</v>
      </c>
      <c r="R11" s="90">
        <f>SUM(S7:S8)</f>
        <v>0</v>
      </c>
      <c r="S11" s="91"/>
      <c r="T11" s="92"/>
    </row>
    <row r="12" spans="1:22" ht="15.75" thickTop="1" x14ac:dyDescent="0.25">
      <c r="B12" s="89" t="s">
        <v>28</v>
      </c>
      <c r="C12" s="89"/>
      <c r="D12" s="89"/>
      <c r="E12" s="89"/>
      <c r="F12" s="89"/>
      <c r="G12" s="89"/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0Wc+Je+5cFnr7+bm5WAo9YygPX2lRiANeyTjMiWCBJRIzK/JHfQT8Wn/UjHMM77bkjP4hJGQd1UVsJO0PSQvsQ==" saltValue="livCJ7Tgy82gTonSUmeiwg==" spinCount="100000" sheet="1" objects="1" scenarios="1"/>
  <mergeCells count="15">
    <mergeCell ref="B12:G12"/>
    <mergeCell ref="R11:T11"/>
    <mergeCell ref="R10:T10"/>
    <mergeCell ref="B10:G10"/>
    <mergeCell ref="B11:H11"/>
    <mergeCell ref="U7:U8"/>
    <mergeCell ref="B1:D1"/>
    <mergeCell ref="G5:H5"/>
    <mergeCell ref="I7:I8"/>
    <mergeCell ref="J7:J8"/>
    <mergeCell ref="K7:K8"/>
    <mergeCell ref="M7:M8"/>
    <mergeCell ref="N7:N8"/>
    <mergeCell ref="O7:O8"/>
    <mergeCell ref="L7:L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2022-03-22T10:27:49Z</dcterms:modified>
</cp:coreProperties>
</file>